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ilans_zb_druk_z_form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<sst xmlns="http://schemas.openxmlformats.org/spreadsheetml/2006/main" count="97" uniqueCount="95">
  <si>
    <t xml:space="preserve">MINISTERSTWO FINANSÓW  ul. Świętokrzyska 12,  00-916  Warszawa                              </t>
  </si>
  <si>
    <t>Nazwa i adres</t>
  </si>
  <si>
    <t xml:space="preserve">  Adresat :</t>
  </si>
  <si>
    <t>jednostki sprawozdawczej</t>
  </si>
  <si>
    <t xml:space="preserve">jednostki budżetowej </t>
  </si>
  <si>
    <t>Wysłać bez pisma przewodniego</t>
  </si>
  <si>
    <t>Numer identyfikacyjny - REGON</t>
  </si>
  <si>
    <t xml:space="preserve">   Stan na 
   koniec roku</t>
  </si>
  <si>
    <t>A K T Y W A</t>
  </si>
  <si>
    <t>P A S Y W A</t>
  </si>
  <si>
    <t xml:space="preserve"> I.  Wartości niematerialne i prawne</t>
  </si>
  <si>
    <t xml:space="preserve">  I.  Fundusz jednostki</t>
  </si>
  <si>
    <t xml:space="preserve"> II. Rzeczowe aktywa trwałe</t>
  </si>
  <si>
    <t xml:space="preserve">  1.  Środki trwałe</t>
  </si>
  <si>
    <t xml:space="preserve"> III. Nadwyżka środków obrotowych  (-)</t>
  </si>
  <si>
    <t xml:space="preserve"> IV. Odpisy z wyniku finansowego  (-)</t>
  </si>
  <si>
    <t xml:space="preserve"> V.  Fundusz mienia  
       zlikwidowanych jednostek</t>
  </si>
  <si>
    <t xml:space="preserve"> III.  Należności  długoterminowe</t>
  </si>
  <si>
    <t>A.  Objaśnienie - wykazane w bilansie wartosci aktywów trwałych i obrotowych są pomniejszone odpowiednio</t>
  </si>
  <si>
    <t xml:space="preserve">      o umorzenie i odpisy aktualizujące.</t>
  </si>
  <si>
    <t>B.   Informacje uzupełniające istotne dla rzetelności i przejrzystości sytuacji finansowej i  majątkowej:</t>
  </si>
  <si>
    <t xml:space="preserve">                  . . . . . . . . . . . . . . . . . . .</t>
  </si>
  <si>
    <t>data</t>
  </si>
  <si>
    <r>
      <t xml:space="preserve">                                             </t>
    </r>
    <r>
      <rPr>
        <b/>
        <sz val="12"/>
        <rFont val="Arial CE"/>
        <family val="2"/>
      </rPr>
      <t xml:space="preserve"> . . . . . . . . . . . . . . . . . . . . .</t>
    </r>
    <r>
      <rPr>
        <sz val="12"/>
        <rFont val="Arial CE"/>
        <family val="2"/>
      </rPr>
      <t xml:space="preserve"> </t>
    </r>
  </si>
  <si>
    <r>
      <t xml:space="preserve">                    </t>
    </r>
    <r>
      <rPr>
        <b/>
        <sz val="12"/>
        <rFont val="Arial CE"/>
        <family val="2"/>
      </rPr>
      <t xml:space="preserve"> Główny  księgowy  </t>
    </r>
    <r>
      <rPr>
        <sz val="12"/>
        <rFont val="Arial CE"/>
        <family val="2"/>
      </rPr>
      <t xml:space="preserve">                                                   </t>
    </r>
  </si>
  <si>
    <r>
      <t xml:space="preserve">                                      </t>
    </r>
    <r>
      <rPr>
        <b/>
        <sz val="12"/>
        <rFont val="Arial CE"/>
        <family val="2"/>
      </rPr>
      <t xml:space="preserve"> Kierownik  jednostki</t>
    </r>
  </si>
  <si>
    <t xml:space="preserve">Urząd Miasta </t>
  </si>
  <si>
    <t xml:space="preserve">w Rzeszowie </t>
  </si>
  <si>
    <t>B I L A N S</t>
  </si>
  <si>
    <t xml:space="preserve">sporządzony </t>
  </si>
  <si>
    <t xml:space="preserve"> 2.  Umorzenie środków trwałych</t>
  </si>
  <si>
    <t xml:space="preserve"> 3.  Umorzenie pozostałych środków trwałych i wyposażenia</t>
  </si>
  <si>
    <t xml:space="preserve"> 4.  Odpisy aktualizujące należności</t>
  </si>
  <si>
    <t xml:space="preserve"> II.  Wynik finansowy netto (+, -)</t>
  </si>
  <si>
    <t xml:space="preserve">    Suma pasywów </t>
  </si>
  <si>
    <t xml:space="preserve"> I.  Zapasy</t>
  </si>
  <si>
    <t xml:space="preserve">B.    Aktywa obrotowe </t>
  </si>
  <si>
    <t xml:space="preserve"> II.  Należności  krótkoterminowe</t>
  </si>
  <si>
    <t xml:space="preserve">     1.1. Grunty</t>
  </si>
  <si>
    <t xml:space="preserve">     1.3. Urzadzenia techniczne i maszyny</t>
  </si>
  <si>
    <t xml:space="preserve">     1.4. Środki transportu</t>
  </si>
  <si>
    <t xml:space="preserve">     1.5.  Inne środki trwałe</t>
  </si>
  <si>
    <t>A.   Aktywa trwałe</t>
  </si>
  <si>
    <t xml:space="preserve">A.   Fundusz                   </t>
  </si>
  <si>
    <t xml:space="preserve">  I.  Rozliczenia międzyokresowe 
      przychodów</t>
  </si>
  <si>
    <t xml:space="preserve">     1.2. Budynki, lokale  i obiekty
            inżynierii lądowej i wodnej</t>
  </si>
  <si>
    <t xml:space="preserve">  3. Zaliczki na środki trwałe 
      w budowie (inwestycje)</t>
  </si>
  <si>
    <t xml:space="preserve"> IV.  Długoterminowe
        aktywa finansowe</t>
  </si>
  <si>
    <t xml:space="preserve">   2. Papiery wartościowe 
          długoterminowe</t>
  </si>
  <si>
    <t xml:space="preserve">   1. Akcje i udziały</t>
  </si>
  <si>
    <t xml:space="preserve">   3. Inne długoterminowe 
      aktywa finansowe</t>
  </si>
  <si>
    <t xml:space="preserve">   1.  Materiały</t>
  </si>
  <si>
    <t xml:space="preserve">   2.  Półprodukty i produkty w toku</t>
  </si>
  <si>
    <t xml:space="preserve">   3.  Produkty gotowe</t>
  </si>
  <si>
    <t xml:space="preserve">   4. Towary</t>
  </si>
  <si>
    <t xml:space="preserve">   1.  Należności z tyt. dostaw i usług</t>
  </si>
  <si>
    <t xml:space="preserve">   2   Należności od budżetów</t>
  </si>
  <si>
    <t xml:space="preserve">   4   Pozostałe należności</t>
  </si>
  <si>
    <t xml:space="preserve">   3.  Należności z tyt.ubezpieczeń i innych 
        świadczeń</t>
  </si>
  <si>
    <t xml:space="preserve">   5. Rozliczenia z tytułu środków na wydatki 
       budżetowe i z tytułu doch. budżetowych</t>
  </si>
  <si>
    <t xml:space="preserve"> III.  Krótkoterminowe aktywa finansowe</t>
  </si>
  <si>
    <t xml:space="preserve">   1. Środki pieniężne w kasie</t>
  </si>
  <si>
    <t xml:space="preserve">   2. Środki pieniężne na rachunkach bankowych</t>
  </si>
  <si>
    <t xml:space="preserve">   4.  Inne środki pieniężne</t>
  </si>
  <si>
    <t xml:space="preserve">   5. Akcje lub udziały</t>
  </si>
  <si>
    <t xml:space="preserve">   6. Inne papiery wartościowe</t>
  </si>
  <si>
    <t xml:space="preserve">   7. Inne krótkoterminowe aktywa finansowe</t>
  </si>
  <si>
    <t xml:space="preserve">   3. Środki pieniężne państwowego funduszu 
       celowego</t>
  </si>
  <si>
    <t>IV. Rozliczenia międzyokresowe</t>
  </si>
  <si>
    <t xml:space="preserve">Suma  aktywów  </t>
  </si>
  <si>
    <t xml:space="preserve">     1.  Zysk netto ( + )</t>
  </si>
  <si>
    <t xml:space="preserve">     2.  Strata netto ( - )</t>
  </si>
  <si>
    <t xml:space="preserve">B.  Państwowe fundusze celowe </t>
  </si>
  <si>
    <t>C. Zobowiązania i rezerwy na zobowiązania</t>
  </si>
  <si>
    <t xml:space="preserve">  I.  Zobowiązania długoterminowe</t>
  </si>
  <si>
    <t xml:space="preserve"> II.  Zobowiązania  krótkoterminowe</t>
  </si>
  <si>
    <t xml:space="preserve">   1. Zobowiązania z tyt. dostaw i usług</t>
  </si>
  <si>
    <t xml:space="preserve">   2. Zobowiązania wobec budżetów</t>
  </si>
  <si>
    <t xml:space="preserve">   3. Zobowiązania z tyt. ubezp. społecznych 
       i   innych świadczeń</t>
  </si>
  <si>
    <t xml:space="preserve">   4. Zobowiązania z tyt. wynagrodzeń</t>
  </si>
  <si>
    <t xml:space="preserve">   5. Pozostałe zobowiązania</t>
  </si>
  <si>
    <t xml:space="preserve">   6. Sumy obce  (depozytowe,  zabezpieczenie 
       wykonania umów)</t>
  </si>
  <si>
    <t xml:space="preserve">   7. Rozliczenia z tytułu środków  na wydatki
       budżetowe i z tytułu doch. budżetowych</t>
  </si>
  <si>
    <t>III. Rezerwy na zobowiązania</t>
  </si>
  <si>
    <t>D. Fundusze specjalne</t>
  </si>
  <si>
    <t xml:space="preserve">   1. Zakładowy Fundusz Świadczeń Socjalnych</t>
  </si>
  <si>
    <t xml:space="preserve">   2. Inne fundusze </t>
  </si>
  <si>
    <t xml:space="preserve">E.  Rozliczenia międzyokresowe  </t>
  </si>
  <si>
    <t xml:space="preserve">  2. Środki trwałe w budowie (inwestycje)</t>
  </si>
  <si>
    <t>V. Wartość mienia zlikwidow. jednostek</t>
  </si>
  <si>
    <t xml:space="preserve"> II. Inne rozliczenia międzyokresowe</t>
  </si>
  <si>
    <t xml:space="preserve">   Stan na 
   początek roku</t>
  </si>
  <si>
    <r>
      <t xml:space="preserve">na  dzień    </t>
    </r>
    <r>
      <rPr>
        <b/>
        <sz val="14"/>
        <rFont val="Times New Roman"/>
        <family val="1"/>
      </rPr>
      <t xml:space="preserve"> 31. 12. 2015  r.</t>
    </r>
  </si>
  <si>
    <t>Umorzenie zbiory biblioteczne</t>
  </si>
  <si>
    <t xml:space="preserve"> 1.  Umorzenie wartości  niematerialnych  i  prawnych                                    14 402,79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</si>
</sst>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0"/>
    <numFmt numFmtId="168" formatCode="_-* #,##0.0\ _z_ł_-;\-* #,##0.0\ _z_ł_-;_-* &quot;-&quot;??\ _z_ł_-;_-@_-"/>
    <numFmt numFmtId="169" formatCode="#,##0;[Red]#,##0"/>
    <numFmt numFmtId="170" formatCode="#,##0.00;[Red]#,##0.00"/>
    <numFmt numFmtId="171" formatCode="#,##0_ ;\-#,##0\ "/>
    <numFmt numFmtId="172" formatCode="00\-000"/>
    <numFmt numFmtId="173" formatCode="#,##0.0"/>
    <numFmt numFmtId="174" formatCode="#,##0.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57">
    <font>
      <sz val="10"/>
      <name val="Arial CE"/>
      <family val="0"/>
    </font>
    <font>
      <sz val="12"/>
      <name val="Times New Roman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1"/>
      <name val="Arial CE"/>
      <family val="0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3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5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color indexed="10"/>
      <name val="Times New Roman CE"/>
      <family val="1"/>
    </font>
    <font>
      <b/>
      <sz val="14"/>
      <color indexed="8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centerContinuous" vertical="top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4" fontId="2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 shrinkToFi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4" fontId="3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4" fontId="20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4" fontId="19" fillId="0" borderId="38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0" fontId="13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13" fillId="0" borderId="3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4" fontId="14" fillId="0" borderId="41" xfId="0" applyNumberFormat="1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4" fontId="14" fillId="0" borderId="42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37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left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SheetLayoutView="75" zoomScalePageLayoutView="0" workbookViewId="0" topLeftCell="A40">
      <selection activeCell="C65" sqref="C65"/>
    </sheetView>
  </sheetViews>
  <sheetFormatPr defaultColWidth="9.00390625" defaultRowHeight="12.75"/>
  <cols>
    <col min="1" max="1" width="54.00390625" style="2" customWidth="1"/>
    <col min="2" max="2" width="20.00390625" style="2" customWidth="1"/>
    <col min="3" max="3" width="19.75390625" style="2" customWidth="1"/>
    <col min="4" max="4" width="52.75390625" style="2" customWidth="1"/>
    <col min="5" max="5" width="19.375" style="2" customWidth="1"/>
    <col min="6" max="6" width="18.875" style="2" customWidth="1"/>
    <col min="7" max="7" width="10.625" style="2" customWidth="1"/>
    <col min="8" max="16384" width="9.125" style="2" customWidth="1"/>
  </cols>
  <sheetData>
    <row r="1" spans="1:6" ht="16.5" customHeight="1" thickBot="1">
      <c r="A1" s="1" t="s">
        <v>0</v>
      </c>
      <c r="B1" s="93"/>
      <c r="C1" s="94"/>
      <c r="D1" s="94"/>
      <c r="E1" s="94"/>
      <c r="F1" s="95"/>
    </row>
    <row r="2" spans="1:6" ht="18.75" customHeight="1">
      <c r="A2" s="3" t="s">
        <v>1</v>
      </c>
      <c r="B2" s="4"/>
      <c r="C2" s="5"/>
      <c r="D2" s="4"/>
      <c r="E2" s="6" t="s">
        <v>2</v>
      </c>
      <c r="F2" s="7"/>
    </row>
    <row r="3" spans="1:6" ht="19.5" customHeight="1">
      <c r="A3" s="8" t="s">
        <v>3</v>
      </c>
      <c r="B3" s="9"/>
      <c r="C3" s="99" t="s">
        <v>28</v>
      </c>
      <c r="D3" s="100"/>
      <c r="E3" s="40" t="s">
        <v>26</v>
      </c>
      <c r="F3" s="11"/>
    </row>
    <row r="4" spans="1:6" ht="16.5" customHeight="1">
      <c r="A4" s="12"/>
      <c r="B4" s="13"/>
      <c r="C4" s="97" t="s">
        <v>4</v>
      </c>
      <c r="D4" s="98"/>
      <c r="E4" s="41" t="s">
        <v>27</v>
      </c>
      <c r="F4" s="14"/>
    </row>
    <row r="5" spans="1:6" ht="16.5" customHeight="1">
      <c r="A5" s="15"/>
      <c r="B5" s="9"/>
      <c r="C5" s="91"/>
      <c r="D5" s="96"/>
      <c r="E5" s="10"/>
      <c r="F5" s="11"/>
    </row>
    <row r="6" spans="1:6" ht="15.75">
      <c r="A6" s="16"/>
      <c r="B6" s="17"/>
      <c r="C6" s="18"/>
      <c r="D6" s="19"/>
      <c r="E6" s="1" t="s">
        <v>5</v>
      </c>
      <c r="F6" s="20"/>
    </row>
    <row r="7" spans="1:6" ht="16.5" customHeight="1">
      <c r="A7" s="21" t="s">
        <v>6</v>
      </c>
      <c r="B7" s="22"/>
      <c r="C7" s="91" t="s">
        <v>29</v>
      </c>
      <c r="D7" s="92"/>
      <c r="E7" s="10"/>
      <c r="F7" s="11"/>
    </row>
    <row r="8" spans="1:6" ht="25.5" customHeight="1" thickBot="1">
      <c r="A8" s="23"/>
      <c r="B8" s="24"/>
      <c r="C8" s="89" t="s">
        <v>92</v>
      </c>
      <c r="D8" s="90"/>
      <c r="E8" s="25"/>
      <c r="F8" s="26"/>
    </row>
    <row r="9" spans="1:6" ht="11.25" customHeight="1" thickBot="1">
      <c r="A9" s="27"/>
      <c r="B9" s="9"/>
      <c r="C9" s="28"/>
      <c r="D9" s="9"/>
      <c r="E9" s="9"/>
      <c r="F9" s="11"/>
    </row>
    <row r="10" spans="1:6" s="47" customFormat="1" ht="6.75" customHeight="1">
      <c r="A10" s="45"/>
      <c r="B10" s="101" t="s">
        <v>91</v>
      </c>
      <c r="C10" s="101" t="s">
        <v>7</v>
      </c>
      <c r="D10" s="46"/>
      <c r="E10" s="101" t="s">
        <v>7</v>
      </c>
      <c r="F10" s="101" t="s">
        <v>7</v>
      </c>
    </row>
    <row r="11" spans="1:6" s="47" customFormat="1" ht="20.25">
      <c r="A11" s="48" t="s">
        <v>8</v>
      </c>
      <c r="B11" s="102"/>
      <c r="C11" s="102"/>
      <c r="D11" s="49" t="s">
        <v>9</v>
      </c>
      <c r="E11" s="102"/>
      <c r="F11" s="102"/>
    </row>
    <row r="12" spans="1:6" s="47" customFormat="1" ht="9" customHeight="1">
      <c r="A12" s="50"/>
      <c r="B12" s="102"/>
      <c r="C12" s="102"/>
      <c r="D12" s="51"/>
      <c r="E12" s="102"/>
      <c r="F12" s="102"/>
    </row>
    <row r="13" spans="1:6" s="47" customFormat="1" ht="9.75" customHeight="1" thickBot="1">
      <c r="A13" s="52"/>
      <c r="B13" s="103"/>
      <c r="C13" s="103"/>
      <c r="D13" s="53"/>
      <c r="E13" s="103"/>
      <c r="F13" s="103"/>
    </row>
    <row r="14" spans="1:6" s="47" customFormat="1" ht="27" customHeight="1">
      <c r="A14" s="54" t="s">
        <v>42</v>
      </c>
      <c r="B14" s="55">
        <f>SUM(B15,B16,B25,B26,B30)</f>
        <v>0</v>
      </c>
      <c r="C14" s="55">
        <f>SUM(C15,C16,C25,C26,C30)</f>
        <v>30961898.51</v>
      </c>
      <c r="D14" s="56" t="s">
        <v>43</v>
      </c>
      <c r="E14" s="57">
        <f>SUM(E15,E16,E19,E20,E21,E22)</f>
        <v>0</v>
      </c>
      <c r="F14" s="57">
        <f>SUM(F15,F16,F19,F20,F21,F22)</f>
        <v>30836490.419999998</v>
      </c>
    </row>
    <row r="15" spans="1:6" s="47" customFormat="1" ht="25.5" customHeight="1">
      <c r="A15" s="58" t="s">
        <v>10</v>
      </c>
      <c r="B15" s="59"/>
      <c r="C15" s="59"/>
      <c r="D15" s="60" t="s">
        <v>11</v>
      </c>
      <c r="E15" s="61"/>
      <c r="F15" s="61">
        <v>32117710.83</v>
      </c>
    </row>
    <row r="16" spans="1:6" s="47" customFormat="1" ht="25.5" customHeight="1">
      <c r="A16" s="58" t="s">
        <v>12</v>
      </c>
      <c r="B16" s="59">
        <f>SUM(B17+B23+B24)</f>
        <v>0</v>
      </c>
      <c r="C16" s="59">
        <f>SUM(C17+C23+C24)</f>
        <v>30961898.51</v>
      </c>
      <c r="D16" s="60" t="s">
        <v>33</v>
      </c>
      <c r="E16" s="62">
        <f>SUM(E17:E18)</f>
        <v>0</v>
      </c>
      <c r="F16" s="62">
        <v>-1281218.45</v>
      </c>
    </row>
    <row r="17" spans="1:6" s="47" customFormat="1" ht="24.75" customHeight="1">
      <c r="A17" s="58" t="s">
        <v>13</v>
      </c>
      <c r="B17" s="59">
        <f>SUM(B18:B22)</f>
        <v>0</v>
      </c>
      <c r="C17" s="59">
        <f>SUM(C18:C22)</f>
        <v>30961898.51</v>
      </c>
      <c r="D17" s="63" t="s">
        <v>70</v>
      </c>
      <c r="E17" s="64"/>
      <c r="F17" s="64"/>
    </row>
    <row r="18" spans="1:6" s="47" customFormat="1" ht="24" customHeight="1">
      <c r="A18" s="65" t="s">
        <v>38</v>
      </c>
      <c r="B18" s="66"/>
      <c r="C18" s="66"/>
      <c r="D18" s="63" t="s">
        <v>71</v>
      </c>
      <c r="E18" s="64"/>
      <c r="F18" s="64">
        <v>-1281218.45</v>
      </c>
    </row>
    <row r="19" spans="1:6" s="47" customFormat="1" ht="38.25" customHeight="1">
      <c r="A19" s="67" t="s">
        <v>45</v>
      </c>
      <c r="B19" s="82"/>
      <c r="C19" s="82">
        <v>30961898.51</v>
      </c>
      <c r="D19" s="60" t="s">
        <v>14</v>
      </c>
      <c r="E19" s="61"/>
      <c r="F19" s="61">
        <v>-1.96</v>
      </c>
    </row>
    <row r="20" spans="1:6" s="47" customFormat="1" ht="25.5" customHeight="1">
      <c r="A20" s="65" t="s">
        <v>39</v>
      </c>
      <c r="B20" s="82"/>
      <c r="C20" s="82"/>
      <c r="D20" s="60" t="s">
        <v>15</v>
      </c>
      <c r="E20" s="69"/>
      <c r="F20" s="69"/>
    </row>
    <row r="21" spans="1:6" s="47" customFormat="1" ht="36.75" customHeight="1">
      <c r="A21" s="65" t="s">
        <v>40</v>
      </c>
      <c r="B21" s="59"/>
      <c r="C21" s="59"/>
      <c r="D21" s="70" t="s">
        <v>16</v>
      </c>
      <c r="E21" s="69"/>
      <c r="F21" s="69"/>
    </row>
    <row r="22" spans="1:6" s="47" customFormat="1" ht="24" customHeight="1">
      <c r="A22" s="65" t="s">
        <v>41</v>
      </c>
      <c r="B22" s="59"/>
      <c r="C22" s="82"/>
      <c r="D22" s="60" t="s">
        <v>72</v>
      </c>
      <c r="E22" s="69"/>
      <c r="F22" s="69"/>
    </row>
    <row r="23" spans="1:6" s="47" customFormat="1" ht="43.5" customHeight="1">
      <c r="A23" s="71" t="s">
        <v>88</v>
      </c>
      <c r="B23" s="59">
        <v>0</v>
      </c>
      <c r="C23" s="59">
        <v>0</v>
      </c>
      <c r="D23" s="70" t="s">
        <v>73</v>
      </c>
      <c r="E23" s="61">
        <f>SUM(E24,E25)</f>
        <v>0</v>
      </c>
      <c r="F23" s="61">
        <f>SUM(F24,F25)</f>
        <v>135868.85</v>
      </c>
    </row>
    <row r="24" spans="1:6" s="47" customFormat="1" ht="42.75" customHeight="1">
      <c r="A24" s="71" t="s">
        <v>46</v>
      </c>
      <c r="B24" s="66"/>
      <c r="C24" s="66"/>
      <c r="D24" s="60" t="s">
        <v>74</v>
      </c>
      <c r="E24" s="80"/>
      <c r="F24" s="80"/>
    </row>
    <row r="25" spans="1:6" s="47" customFormat="1" ht="24" customHeight="1">
      <c r="A25" s="58" t="s">
        <v>17</v>
      </c>
      <c r="B25" s="66"/>
      <c r="C25" s="66"/>
      <c r="D25" s="60" t="s">
        <v>75</v>
      </c>
      <c r="E25" s="80">
        <f>SUM(E26:E32)</f>
        <v>0</v>
      </c>
      <c r="F25" s="80">
        <f>SUM(F26:F32)</f>
        <v>135868.85</v>
      </c>
    </row>
    <row r="26" spans="1:6" s="47" customFormat="1" ht="41.25" customHeight="1">
      <c r="A26" s="71" t="s">
        <v>47</v>
      </c>
      <c r="B26" s="59">
        <f>SUM(B27:B29)</f>
        <v>0</v>
      </c>
      <c r="C26" s="59">
        <f>SUM(C27:C29)</f>
        <v>0</v>
      </c>
      <c r="D26" s="72" t="s">
        <v>76</v>
      </c>
      <c r="E26" s="81"/>
      <c r="F26" s="81">
        <v>40627.2</v>
      </c>
    </row>
    <row r="27" spans="1:6" s="47" customFormat="1" ht="29.25" customHeight="1">
      <c r="A27" s="65" t="s">
        <v>49</v>
      </c>
      <c r="B27" s="66"/>
      <c r="C27" s="66"/>
      <c r="D27" s="72" t="s">
        <v>77</v>
      </c>
      <c r="E27" s="81"/>
      <c r="F27" s="81">
        <v>10257</v>
      </c>
    </row>
    <row r="28" spans="1:6" s="47" customFormat="1" ht="38.25" customHeight="1">
      <c r="A28" s="73" t="s">
        <v>48</v>
      </c>
      <c r="B28" s="66"/>
      <c r="C28" s="66"/>
      <c r="D28" s="83" t="s">
        <v>78</v>
      </c>
      <c r="E28" s="81"/>
      <c r="F28" s="81">
        <v>52630.22</v>
      </c>
    </row>
    <row r="29" spans="1:6" s="47" customFormat="1" ht="36.75" customHeight="1">
      <c r="A29" s="73" t="s">
        <v>50</v>
      </c>
      <c r="B29" s="66"/>
      <c r="C29" s="66"/>
      <c r="D29" s="72" t="s">
        <v>79</v>
      </c>
      <c r="E29" s="81"/>
      <c r="F29" s="81">
        <v>32352.47</v>
      </c>
    </row>
    <row r="30" spans="1:6" s="47" customFormat="1" ht="27" customHeight="1">
      <c r="A30" s="58" t="s">
        <v>89</v>
      </c>
      <c r="B30" s="66"/>
      <c r="C30" s="66"/>
      <c r="D30" s="72" t="s">
        <v>80</v>
      </c>
      <c r="E30" s="81"/>
      <c r="F30" s="81"/>
    </row>
    <row r="31" spans="1:6" s="47" customFormat="1" ht="54.75" customHeight="1">
      <c r="A31" s="58" t="s">
        <v>36</v>
      </c>
      <c r="B31" s="59">
        <f>SUM(B32,B37,B43,B49,B50)</f>
        <v>0</v>
      </c>
      <c r="C31" s="59">
        <f>SUM(C32,C37,C43,C49,C50)</f>
        <v>18767.18</v>
      </c>
      <c r="D31" s="63" t="s">
        <v>81</v>
      </c>
      <c r="E31" s="81">
        <v>0</v>
      </c>
      <c r="F31" s="81">
        <v>0</v>
      </c>
    </row>
    <row r="32" spans="1:6" s="47" customFormat="1" ht="39.75" customHeight="1">
      <c r="A32" s="58" t="s">
        <v>35</v>
      </c>
      <c r="B32" s="59">
        <f>SUM(B33:B36)</f>
        <v>0</v>
      </c>
      <c r="C32" s="59">
        <f>SUM(C33:C36)</f>
        <v>4687.3</v>
      </c>
      <c r="D32" s="63" t="s">
        <v>82</v>
      </c>
      <c r="E32" s="81">
        <v>0</v>
      </c>
      <c r="F32" s="81">
        <v>1.96</v>
      </c>
    </row>
    <row r="33" spans="1:6" s="47" customFormat="1" ht="27" customHeight="1">
      <c r="A33" s="65" t="s">
        <v>51</v>
      </c>
      <c r="B33" s="82">
        <v>0</v>
      </c>
      <c r="C33" s="82">
        <v>4687.3</v>
      </c>
      <c r="D33" s="60" t="s">
        <v>83</v>
      </c>
      <c r="E33" s="81">
        <v>0</v>
      </c>
      <c r="F33" s="81">
        <v>0</v>
      </c>
    </row>
    <row r="34" spans="1:6" s="47" customFormat="1" ht="35.25" customHeight="1">
      <c r="A34" s="65" t="s">
        <v>52</v>
      </c>
      <c r="B34" s="66"/>
      <c r="C34" s="66"/>
      <c r="D34" s="60" t="s">
        <v>84</v>
      </c>
      <c r="E34" s="81">
        <f>SUM(E35:E36)</f>
        <v>0</v>
      </c>
      <c r="F34" s="81">
        <f>SUM(F35:F36)</f>
        <v>8306.42</v>
      </c>
    </row>
    <row r="35" spans="1:6" s="47" customFormat="1" ht="37.5" customHeight="1">
      <c r="A35" s="65" t="s">
        <v>53</v>
      </c>
      <c r="B35" s="66"/>
      <c r="C35" s="66"/>
      <c r="D35" s="72" t="s">
        <v>85</v>
      </c>
      <c r="E35" s="81"/>
      <c r="F35" s="81">
        <v>8306.42</v>
      </c>
    </row>
    <row r="36" spans="1:6" s="47" customFormat="1" ht="30" customHeight="1">
      <c r="A36" s="65" t="s">
        <v>54</v>
      </c>
      <c r="B36" s="59"/>
      <c r="C36" s="59"/>
      <c r="D36" s="72" t="s">
        <v>86</v>
      </c>
      <c r="E36" s="86"/>
      <c r="F36" s="86"/>
    </row>
    <row r="37" spans="1:6" s="47" customFormat="1" ht="25.5" customHeight="1">
      <c r="A37" s="58" t="s">
        <v>37</v>
      </c>
      <c r="B37" s="59">
        <f>SUM(B38:B42)</f>
        <v>0</v>
      </c>
      <c r="C37" s="59">
        <f>SUM(C38:C42)</f>
        <v>5771.5</v>
      </c>
      <c r="D37" s="70" t="s">
        <v>87</v>
      </c>
      <c r="E37" s="61">
        <f>SUM(E38:E39)</f>
        <v>0</v>
      </c>
      <c r="F37" s="61">
        <f>SUM(F38:F39)</f>
        <v>0</v>
      </c>
    </row>
    <row r="38" spans="1:6" s="47" customFormat="1" ht="33" customHeight="1">
      <c r="A38" s="65" t="s">
        <v>55</v>
      </c>
      <c r="B38" s="82"/>
      <c r="C38" s="82">
        <v>5771.5</v>
      </c>
      <c r="D38" s="84" t="s">
        <v>44</v>
      </c>
      <c r="E38" s="81"/>
      <c r="F38" s="81"/>
    </row>
    <row r="39" spans="1:6" s="47" customFormat="1" ht="24.75" customHeight="1">
      <c r="A39" s="65" t="s">
        <v>56</v>
      </c>
      <c r="B39" s="59"/>
      <c r="C39" s="59"/>
      <c r="D39" s="85" t="s">
        <v>90</v>
      </c>
      <c r="E39" s="68"/>
      <c r="F39" s="68"/>
    </row>
    <row r="40" spans="1:6" s="47" customFormat="1" ht="36.75" customHeight="1">
      <c r="A40" s="73" t="s">
        <v>58</v>
      </c>
      <c r="B40" s="59"/>
      <c r="C40" s="59"/>
      <c r="E40" s="68"/>
      <c r="F40" s="68"/>
    </row>
    <row r="41" spans="1:6" s="47" customFormat="1" ht="38.25" customHeight="1">
      <c r="A41" s="65" t="s">
        <v>57</v>
      </c>
      <c r="B41" s="82"/>
      <c r="C41" s="82"/>
      <c r="D41" s="74"/>
      <c r="E41" s="68"/>
      <c r="F41" s="68"/>
    </row>
    <row r="42" spans="1:6" s="47" customFormat="1" ht="39" customHeight="1">
      <c r="A42" s="75" t="s">
        <v>59</v>
      </c>
      <c r="B42" s="59"/>
      <c r="C42" s="59"/>
      <c r="E42" s="68"/>
      <c r="F42" s="68"/>
    </row>
    <row r="43" spans="1:6" s="47" customFormat="1" ht="23.25" customHeight="1">
      <c r="A43" s="58" t="s">
        <v>60</v>
      </c>
      <c r="B43" s="59">
        <f>SUM(B44:B50)</f>
        <v>0</v>
      </c>
      <c r="C43" s="59">
        <f>SUM(C44:C50)</f>
        <v>8308.38</v>
      </c>
      <c r="D43" s="60"/>
      <c r="E43" s="68"/>
      <c r="F43" s="68"/>
    </row>
    <row r="44" spans="1:6" s="47" customFormat="1" ht="27" customHeight="1">
      <c r="A44" s="65" t="s">
        <v>61</v>
      </c>
      <c r="B44" s="82">
        <v>0</v>
      </c>
      <c r="C44" s="82">
        <v>0</v>
      </c>
      <c r="D44" s="60"/>
      <c r="E44" s="68"/>
      <c r="F44" s="68"/>
    </row>
    <row r="45" spans="1:6" s="47" customFormat="1" ht="27" customHeight="1">
      <c r="A45" s="65" t="s">
        <v>62</v>
      </c>
      <c r="B45" s="82"/>
      <c r="C45" s="82">
        <v>8308.38</v>
      </c>
      <c r="D45" s="60"/>
      <c r="E45" s="68"/>
      <c r="F45" s="68"/>
    </row>
    <row r="46" spans="1:6" s="47" customFormat="1" ht="38.25" customHeight="1">
      <c r="A46" s="73" t="s">
        <v>67</v>
      </c>
      <c r="B46" s="59"/>
      <c r="C46" s="59"/>
      <c r="D46" s="60"/>
      <c r="E46" s="68"/>
      <c r="F46" s="68"/>
    </row>
    <row r="47" spans="1:6" s="47" customFormat="1" ht="25.5" customHeight="1">
      <c r="A47" s="65" t="s">
        <v>63</v>
      </c>
      <c r="B47" s="82">
        <v>0</v>
      </c>
      <c r="C47" s="82">
        <v>0</v>
      </c>
      <c r="D47" s="72"/>
      <c r="E47" s="68"/>
      <c r="F47" s="68"/>
    </row>
    <row r="48" spans="1:6" s="47" customFormat="1" ht="25.5" customHeight="1">
      <c r="A48" s="65" t="s">
        <v>64</v>
      </c>
      <c r="B48" s="82"/>
      <c r="C48" s="82"/>
      <c r="D48" s="72"/>
      <c r="E48" s="68"/>
      <c r="F48" s="68"/>
    </row>
    <row r="49" spans="1:6" s="47" customFormat="1" ht="27.75" customHeight="1">
      <c r="A49" s="65" t="s">
        <v>65</v>
      </c>
      <c r="B49" s="59"/>
      <c r="C49" s="59"/>
      <c r="D49" s="72"/>
      <c r="E49" s="68"/>
      <c r="F49" s="68"/>
    </row>
    <row r="50" spans="1:6" s="47" customFormat="1" ht="29.25" customHeight="1">
      <c r="A50" s="65" t="s">
        <v>66</v>
      </c>
      <c r="B50" s="59"/>
      <c r="C50" s="59"/>
      <c r="D50" s="72"/>
      <c r="E50" s="68"/>
      <c r="F50" s="68"/>
    </row>
    <row r="51" spans="1:6" s="47" customFormat="1" ht="27" customHeight="1">
      <c r="A51" s="58" t="s">
        <v>68</v>
      </c>
      <c r="B51" s="59"/>
      <c r="C51" s="59"/>
      <c r="D51" s="72"/>
      <c r="E51" s="68"/>
      <c r="F51" s="68"/>
    </row>
    <row r="52" spans="1:6" s="47" customFormat="1" ht="24.75" customHeight="1" thickBot="1">
      <c r="A52" s="76" t="s">
        <v>69</v>
      </c>
      <c r="B52" s="77">
        <f>SUM(B14,B31)</f>
        <v>0</v>
      </c>
      <c r="C52" s="77">
        <f>SUM(C14,C31)</f>
        <v>30980665.69</v>
      </c>
      <c r="D52" s="78" t="s">
        <v>34</v>
      </c>
      <c r="E52" s="79">
        <f>SUM(E14,E23,E34)</f>
        <v>0</v>
      </c>
      <c r="F52" s="79">
        <f>SUM(F14,F23,F34)</f>
        <v>30980665.69</v>
      </c>
    </row>
    <row r="53" spans="2:3" ht="6.75" customHeight="1">
      <c r="B53" s="29"/>
      <c r="C53" s="29"/>
    </row>
    <row r="54" spans="1:3" ht="15.75">
      <c r="A54" s="30" t="s">
        <v>18</v>
      </c>
      <c r="B54" s="29"/>
      <c r="C54" s="29"/>
    </row>
    <row r="55" spans="1:6" ht="15.75">
      <c r="A55" s="30" t="s">
        <v>19</v>
      </c>
      <c r="B55" s="29"/>
      <c r="C55" s="29"/>
      <c r="E55" s="31"/>
      <c r="F55" s="31"/>
    </row>
    <row r="56" spans="1:3" ht="3.75" customHeight="1">
      <c r="A56" s="30"/>
      <c r="B56" s="29"/>
      <c r="C56" s="29"/>
    </row>
    <row r="57" spans="1:3" ht="15.75">
      <c r="A57" s="30" t="s">
        <v>20</v>
      </c>
      <c r="B57" s="29"/>
      <c r="C57" s="29"/>
    </row>
    <row r="58" spans="1:3" ht="9" customHeight="1">
      <c r="A58" s="29"/>
      <c r="B58" s="29"/>
      <c r="C58" s="29"/>
    </row>
    <row r="59" spans="1:3" ht="18" customHeight="1">
      <c r="A59" s="105" t="s">
        <v>94</v>
      </c>
      <c r="B59" s="105"/>
      <c r="C59" s="105"/>
    </row>
    <row r="60" spans="1:3" ht="18" customHeight="1">
      <c r="A60" s="42" t="s">
        <v>30</v>
      </c>
      <c r="B60" s="42"/>
      <c r="C60" s="44"/>
    </row>
    <row r="61" spans="1:3" ht="18" customHeight="1">
      <c r="A61" s="43" t="s">
        <v>31</v>
      </c>
      <c r="B61" s="42"/>
      <c r="C61" s="44">
        <v>224364.15</v>
      </c>
    </row>
    <row r="62" spans="1:3" ht="19.5" customHeight="1">
      <c r="A62" s="43" t="s">
        <v>32</v>
      </c>
      <c r="B62" s="43"/>
      <c r="C62" s="43"/>
    </row>
    <row r="63" spans="1:3" ht="19.5" customHeight="1">
      <c r="A63" s="19" t="s">
        <v>93</v>
      </c>
      <c r="B63" s="32"/>
      <c r="C63" s="88">
        <v>16401.04</v>
      </c>
    </row>
    <row r="64" spans="1:3" ht="16.5" customHeight="1">
      <c r="A64" s="29"/>
      <c r="B64" s="29"/>
      <c r="C64" s="33"/>
    </row>
    <row r="65" spans="1:12" ht="23.25" customHeight="1">
      <c r="A65" s="34" t="s">
        <v>21</v>
      </c>
      <c r="B65" s="29"/>
      <c r="C65" s="87">
        <v>42077</v>
      </c>
      <c r="D65" s="104" t="s">
        <v>23</v>
      </c>
      <c r="E65" s="104"/>
      <c r="F65" s="35"/>
      <c r="H65" s="36"/>
      <c r="I65"/>
      <c r="J65"/>
      <c r="K65" s="37"/>
      <c r="L65"/>
    </row>
    <row r="66" spans="1:12" ht="16.5" customHeight="1">
      <c r="A66" s="38" t="s">
        <v>24</v>
      </c>
      <c r="B66" s="29"/>
      <c r="C66" s="39" t="s">
        <v>22</v>
      </c>
      <c r="D66" s="104" t="s">
        <v>25</v>
      </c>
      <c r="E66" s="104"/>
      <c r="F66" s="35"/>
      <c r="H66" s="13"/>
      <c r="I66"/>
      <c r="J66"/>
      <c r="K66" s="37"/>
      <c r="L66"/>
    </row>
  </sheetData>
  <sheetProtection/>
  <mergeCells count="13">
    <mergeCell ref="F10:F13"/>
    <mergeCell ref="D66:E66"/>
    <mergeCell ref="A59:C59"/>
    <mergeCell ref="B10:B13"/>
    <mergeCell ref="C10:C13"/>
    <mergeCell ref="D65:E65"/>
    <mergeCell ref="E10:E13"/>
    <mergeCell ref="C8:D8"/>
    <mergeCell ref="C7:D7"/>
    <mergeCell ref="B1:F1"/>
    <mergeCell ref="C5:D5"/>
    <mergeCell ref="C4:D4"/>
    <mergeCell ref="C3:D3"/>
  </mergeCells>
  <printOptions horizontalCentered="1"/>
  <pageMargins left="0.31496062992125984" right="0.1968503937007874" top="0.53" bottom="0.2755905511811024" header="0.35433070866141736" footer="0.29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2016-02-08T11:32:40Z</cp:lastPrinted>
  <dcterms:created xsi:type="dcterms:W3CDTF">2003-02-18T09:53:02Z</dcterms:created>
  <dcterms:modified xsi:type="dcterms:W3CDTF">2016-07-07T10:08:06Z</dcterms:modified>
  <cp:category/>
  <cp:version/>
  <cp:contentType/>
  <cp:contentStatus/>
</cp:coreProperties>
</file>